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40" windowHeight="9240" activeTab="0"/>
  </bookViews>
  <sheets>
    <sheet name="WR Hard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<sst xmlns="http://schemas.openxmlformats.org/spreadsheetml/2006/main" count="109" uniqueCount="99">
  <si>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>WESTERN REGIONAL COOPERATIVE WHEAT NURSERY</t>
  </si>
  <si>
    <t>YEAR: 2010</t>
  </si>
  <si>
    <t>NURSERY:</t>
  </si>
  <si>
    <t xml:space="preserve">HARD SPRING </t>
  </si>
  <si>
    <t>Cooperator:</t>
  </si>
  <si>
    <t>Aberdeen Station</t>
  </si>
  <si>
    <t>Location:</t>
  </si>
  <si>
    <t>Aberdeen</t>
  </si>
  <si>
    <t>No. of Reps:</t>
  </si>
  <si>
    <t>Harvest Plot Area (sq.ft.): 50</t>
  </si>
  <si>
    <t>Yield LSD (.05): 16.643</t>
  </si>
  <si>
    <t>Yield CV%: 8.908444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</si>
  <si>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</si>
  <si>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</si>
  <si>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</si>
  <si>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</si>
  <si>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</si>
  <si>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</si>
  <si>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</si>
  <si>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</si>
  <si>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</si>
  <si>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</si>
  <si>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</si>
  <si>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</si>
  <si>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</si>
  <si>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</si>
  <si>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</si>
  <si>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</si>
  <si>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</si>
  <si>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Grain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</si>
  <si>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</si>
  <si>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</si>
  <si>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</si>
  <si>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</si>
  <si>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</si>
  <si>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</si>
  <si>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</si>
  <si>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</si>
  <si>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</si>
  <si>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</si>
  <si>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Protein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</si>
  <si>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</si>
  <si>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</si>
  <si>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</si>
  <si>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</si>
  <si>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</si>
  <si>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</si>
  <si>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</si>
  <si>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</si>
  <si>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IDO377s</t>
  </si>
  <si>
    <t>IDO377S</t>
  </si>
  <si>
    <t>Hank</t>
  </si>
  <si>
    <t>WESTBRED 926/WESTBRED 936</t>
  </si>
  <si>
    <t xml:space="preserve">OR4031138 </t>
  </si>
  <si>
    <t xml:space="preserve">PASTOR//MUNIA/CHTO </t>
  </si>
  <si>
    <t>OR4031177</t>
  </si>
  <si>
    <t>TNMU/MUNIA</t>
  </si>
  <si>
    <t>IDO702</t>
  </si>
  <si>
    <t>Hank/JFSN//IDO558</t>
  </si>
  <si>
    <t>IDO704</t>
  </si>
  <si>
    <t>JFSN*2/IDO557</t>
  </si>
  <si>
    <t>IDO706</t>
  </si>
  <si>
    <t xml:space="preserve">JFSN*2/Hi-Line </t>
  </si>
  <si>
    <t>IDO859</t>
  </si>
  <si>
    <t>Blanca Grande/2*Lolo</t>
  </si>
  <si>
    <t>OR4042009</t>
  </si>
  <si>
    <t>PFAU/SERI//BOW/3/WINSOME/IDO377S        </t>
  </si>
  <si>
    <t>OR4041433 </t>
  </si>
  <si>
    <t>TRAP#1/BOW/3/PFAU/SERI//BOW                  </t>
  </si>
  <si>
    <t>OR4042011</t>
  </si>
  <si>
    <t>TRAP#1BOW/3/PFAU/SERI//BOW                    </t>
  </si>
  <si>
    <t>UC1602</t>
  </si>
  <si>
    <t>IDO377S/UC1361</t>
  </si>
  <si>
    <t>IDO856</t>
  </si>
  <si>
    <t>Lolo//Klasic*3/Amidon</t>
  </si>
  <si>
    <t>IDO860</t>
  </si>
  <si>
    <t>Lolo*2/WGRC17, H25//JFSN</t>
  </si>
  <si>
    <t>UC1617</t>
  </si>
  <si>
    <t>UC1041//MADSEN/EXPRESS</t>
  </si>
  <si>
    <t>UC1618</t>
  </si>
  <si>
    <t>MADSEN/2*EXPRESS</t>
  </si>
  <si>
    <t xml:space="preserve">IDO862 </t>
  </si>
  <si>
    <t>WA008074</t>
  </si>
  <si>
    <t>WA7839/ID529</t>
  </si>
  <si>
    <t>WA008100</t>
  </si>
  <si>
    <t>WA7929/UC896</t>
  </si>
  <si>
    <t>OR4051259</t>
  </si>
  <si>
    <t>Munia/CHTO/3/PFAU/Bow//VEE#9/4/Aegilops Squarrosa(Taus)//BCN</t>
  </si>
  <si>
    <t>OR4061191</t>
  </si>
  <si>
    <t>CHIL/WUH3//WINSOME/BRONZE DHIEF/3/WUH3</t>
  </si>
  <si>
    <t>KW070517</t>
  </si>
  <si>
    <t>KW070522</t>
  </si>
  <si>
    <t>KW070526</t>
  </si>
  <si>
    <t>MEAN</t>
  </si>
  <si>
    <t>LSD (0.05)</t>
  </si>
  <si>
    <t>CV</t>
  </si>
  <si>
    <t>Pr&gt;F</t>
  </si>
  <si>
    <t>&lt;.0001</t>
  </si>
  <si>
    <t>COMMENTS: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</si>
</sst>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\(##\)"/>
    <numFmt numFmtId="168" formatCode="0.00000"/>
  </numFmts>
  <fonts count="22"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15" fontId="20" fillId="0" borderId="15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 wrapText="1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9" fillId="25" borderId="31" xfId="0" applyFont="1" applyFill="1" applyBorder="1" applyAlignment="1">
      <alignment horizontal="left"/>
    </xf>
    <xf numFmtId="0" fontId="20" fillId="25" borderId="32" xfId="0" applyFont="1" applyFill="1" applyBorder="1" applyAlignment="1">
      <alignment/>
    </xf>
    <xf numFmtId="0" fontId="20" fillId="25" borderId="33" xfId="0" applyFont="1" applyFill="1" applyBorder="1" applyAlignment="1">
      <alignment/>
    </xf>
    <xf numFmtId="167" fontId="20" fillId="0" borderId="34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164" fontId="20" fillId="0" borderId="32" xfId="0" applyNumberFormat="1" applyFont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9" fillId="25" borderId="36" xfId="0" applyFont="1" applyFill="1" applyBorder="1" applyAlignment="1">
      <alignment horizontal="left"/>
    </xf>
    <xf numFmtId="0" fontId="20" fillId="25" borderId="37" xfId="0" applyFont="1" applyFill="1" applyBorder="1" applyAlignment="1">
      <alignment/>
    </xf>
    <xf numFmtId="0" fontId="20" fillId="25" borderId="38" xfId="0" applyFont="1" applyFill="1" applyBorder="1" applyAlignment="1">
      <alignment/>
    </xf>
    <xf numFmtId="167" fontId="20" fillId="0" borderId="39" xfId="0" applyNumberFormat="1" applyFont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/>
    </xf>
    <xf numFmtId="1" fontId="20" fillId="0" borderId="37" xfId="0" applyNumberFormat="1" applyFont="1" applyBorder="1" applyAlignment="1">
      <alignment horizontal="center" vertical="center"/>
    </xf>
    <xf numFmtId="164" fontId="20" fillId="0" borderId="37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25" borderId="37" xfId="0" applyFont="1" applyFill="1" applyBorder="1" applyAlignment="1">
      <alignment horizontal="left"/>
    </xf>
    <xf numFmtId="0" fontId="20" fillId="25" borderId="37" xfId="55" applyFont="1" applyFill="1" applyBorder="1">
      <alignment/>
      <protection/>
    </xf>
    <xf numFmtId="0" fontId="21" fillId="25" borderId="38" xfId="0" applyFont="1" applyFill="1" applyBorder="1" applyAlignment="1">
      <alignment/>
    </xf>
    <xf numFmtId="0" fontId="19" fillId="25" borderId="40" xfId="0" applyFont="1" applyFill="1" applyBorder="1" applyAlignment="1">
      <alignment horizontal="left"/>
    </xf>
    <xf numFmtId="0" fontId="20" fillId="25" borderId="21" xfId="0" applyFont="1" applyFill="1" applyBorder="1" applyAlignment="1">
      <alignment/>
    </xf>
    <xf numFmtId="0" fontId="20" fillId="25" borderId="22" xfId="0" applyFont="1" applyFill="1" applyBorder="1" applyAlignment="1">
      <alignment/>
    </xf>
    <xf numFmtId="167" fontId="20" fillId="0" borderId="20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/>
    </xf>
    <xf numFmtId="0" fontId="20" fillId="0" borderId="4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0" xfId="0" applyFont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>
      <pane ySplit="9" topLeftCell="BM10" activePane="bottomLeft" state="frozen"/>
      <selection pane="topLeft" activeCell="A1" sqref="A1"/>
      <selection pane="bottomLeft" activeCell="D16" sqref="D16"/>
    </sheetView>
  </sheetViews>
  <sheetFormatPr defaultColWidth="9.140625" defaultRowHeight="12.75"/>
  <cols>
    <col min="1" max="1" width="9.140625" style="2" customWidth="1"/>
    <col min="2" max="2" width="16.28125" style="2" customWidth="1"/>
    <col min="3" max="3" width="7.8515625" style="2" customWidth="1"/>
    <col min="4" max="4" width="45.28125" style="2" bestFit="1" customWidth="1"/>
    <col min="5" max="18" width="8.00390625" style="2" customWidth="1"/>
    <col min="19" max="16384" width="9.140625" style="2" customWidth="1"/>
  </cols>
  <sheetData>
    <row r="1" spans="1:18" ht="13.5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>
      <c r="A2" s="3" t="s">
        <v>2</v>
      </c>
      <c r="B2" s="4" t="s">
        <v>3</v>
      </c>
      <c r="C2" s="5"/>
      <c r="D2" s="5"/>
      <c r="E2" s="6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>
      <c r="A3" s="7" t="s">
        <v>4</v>
      </c>
      <c r="B3" s="8" t="s">
        <v>5</v>
      </c>
      <c r="C3" s="8"/>
      <c r="D3" s="8"/>
      <c r="E3" s="8"/>
      <c r="F3" s="8" t="s">
        <v>6</v>
      </c>
      <c r="G3" s="8" t="s">
        <v>7</v>
      </c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13.5">
      <c r="A4" s="10" t="s">
        <v>8</v>
      </c>
      <c r="B4" s="11">
        <v>3</v>
      </c>
      <c r="C4" s="11" t="s">
        <v>9</v>
      </c>
      <c r="D4" s="11"/>
      <c r="E4" s="11"/>
      <c r="F4" s="11" t="s">
        <v>10</v>
      </c>
      <c r="G4" s="11"/>
      <c r="H4" s="11"/>
      <c r="I4" s="11" t="s">
        <v>11</v>
      </c>
      <c r="J4" s="11"/>
      <c r="K4" s="11"/>
      <c r="L4" s="11"/>
      <c r="M4" s="11"/>
      <c r="N4" s="11"/>
      <c r="O4" s="11"/>
      <c r="P4" s="12"/>
      <c r="Q4" s="12"/>
      <c r="R4" s="13"/>
    </row>
    <row r="5" spans="1:18" ht="13.5">
      <c r="A5" s="10" t="s">
        <v>12</v>
      </c>
      <c r="B5" s="11"/>
      <c r="C5" s="11"/>
      <c r="D5" s="11"/>
      <c r="E5" s="11"/>
      <c r="F5" s="11" t="s">
        <v>13</v>
      </c>
      <c r="G5" s="11"/>
      <c r="H5" s="11"/>
      <c r="I5" s="11" t="s">
        <v>14</v>
      </c>
      <c r="J5" s="11"/>
      <c r="K5" s="14"/>
      <c r="L5" s="14"/>
      <c r="M5" s="11"/>
      <c r="N5" s="11"/>
      <c r="O5" s="11"/>
      <c r="P5" s="12"/>
      <c r="Q5" s="12"/>
      <c r="R5" s="13"/>
    </row>
    <row r="6" spans="1:18" ht="14.25" thickBot="1">
      <c r="A6" s="15" t="s">
        <v>15</v>
      </c>
      <c r="B6" s="16"/>
      <c r="C6" s="16"/>
      <c r="D6" s="16"/>
      <c r="E6" s="16"/>
      <c r="F6" s="16"/>
      <c r="G6" s="16"/>
      <c r="H6" s="17"/>
      <c r="I6" s="17"/>
      <c r="J6" s="17"/>
      <c r="K6" s="18"/>
      <c r="L6" s="18"/>
      <c r="M6" s="18"/>
      <c r="N6" s="18"/>
      <c r="O6" s="18"/>
      <c r="P6" s="19"/>
      <c r="Q6" s="20"/>
      <c r="R6" s="21"/>
    </row>
    <row r="7" spans="1:18" ht="13.5">
      <c r="A7" s="22" t="s">
        <v>16</v>
      </c>
      <c r="B7" s="23" t="s">
        <v>17</v>
      </c>
      <c r="C7" s="24" t="s">
        <v>18</v>
      </c>
      <c r="D7" s="25" t="s">
        <v>19</v>
      </c>
      <c r="E7" s="26" t="s">
        <v>20</v>
      </c>
      <c r="F7" s="26" t="s">
        <v>21</v>
      </c>
      <c r="G7" s="26" t="s">
        <v>22</v>
      </c>
      <c r="H7" s="26" t="s">
        <v>23</v>
      </c>
      <c r="I7" s="26" t="s">
        <v>24</v>
      </c>
      <c r="J7" s="26" t="s">
        <v>24</v>
      </c>
      <c r="K7" s="26" t="s">
        <v>25</v>
      </c>
      <c r="L7" s="26" t="s">
        <v>26</v>
      </c>
      <c r="M7" s="26" t="s">
        <v>27</v>
      </c>
      <c r="N7" s="26">
        <v>100</v>
      </c>
      <c r="O7" s="26" t="s">
        <v>28</v>
      </c>
      <c r="P7" s="26" t="s">
        <v>28</v>
      </c>
      <c r="Q7" s="26" t="s">
        <v>29</v>
      </c>
      <c r="R7" s="27" t="s">
        <v>30</v>
      </c>
    </row>
    <row r="8" spans="1:18" ht="13.5">
      <c r="A8" s="28" t="s">
        <v>31</v>
      </c>
      <c r="B8" s="18" t="s">
        <v>32</v>
      </c>
      <c r="C8" s="18"/>
      <c r="D8" s="18"/>
      <c r="E8" s="29" t="s">
        <v>33</v>
      </c>
      <c r="F8" s="29"/>
      <c r="G8" s="29" t="s">
        <v>34</v>
      </c>
      <c r="H8" s="29" t="s">
        <v>35</v>
      </c>
      <c r="I8" s="29"/>
      <c r="J8" s="29"/>
      <c r="K8" s="29"/>
      <c r="L8" s="29"/>
      <c r="M8" s="29" t="s">
        <v>36</v>
      </c>
      <c r="N8" s="29" t="s">
        <v>37</v>
      </c>
      <c r="O8" s="29" t="s">
        <v>38</v>
      </c>
      <c r="P8" s="29" t="s">
        <v>39</v>
      </c>
      <c r="Q8" s="29" t="s">
        <v>40</v>
      </c>
      <c r="R8" s="30"/>
    </row>
    <row r="9" spans="1:18" ht="14.25" thickBot="1">
      <c r="A9" s="31"/>
      <c r="B9" s="32"/>
      <c r="C9" s="32"/>
      <c r="D9" s="33"/>
      <c r="E9" s="34" t="s">
        <v>21</v>
      </c>
      <c r="F9" s="34" t="s">
        <v>41</v>
      </c>
      <c r="G9" s="34" t="s">
        <v>42</v>
      </c>
      <c r="H9" s="34" t="s">
        <v>43</v>
      </c>
      <c r="I9" s="34" t="s">
        <v>44</v>
      </c>
      <c r="J9" s="34" t="s">
        <v>45</v>
      </c>
      <c r="K9" s="34"/>
      <c r="L9" s="34" t="s">
        <v>46</v>
      </c>
      <c r="M9" s="34" t="s">
        <v>46</v>
      </c>
      <c r="N9" s="34" t="s">
        <v>47</v>
      </c>
      <c r="O9" s="34"/>
      <c r="P9" s="34"/>
      <c r="Q9" s="34" t="s">
        <v>39</v>
      </c>
      <c r="R9" s="35"/>
    </row>
    <row r="10" spans="1:18" ht="13.5">
      <c r="A10" s="36">
        <v>1</v>
      </c>
      <c r="B10" s="37" t="s">
        <v>48</v>
      </c>
      <c r="C10" s="37"/>
      <c r="D10" s="38" t="s">
        <v>48</v>
      </c>
      <c r="E10" s="39">
        <f aca="true" t="shared" si="0" ref="E10:E34">RANK(F10,$F$10:$F$34)</f>
        <v>9</v>
      </c>
      <c r="F10" s="40">
        <v>114.891678</v>
      </c>
      <c r="G10" s="40">
        <v>60.228535</v>
      </c>
      <c r="H10" s="41">
        <v>178.333333</v>
      </c>
      <c r="I10" s="42">
        <v>32.6666667</v>
      </c>
      <c r="J10" s="43">
        <f aca="true" t="shared" si="1" ref="J10:J34">I10*2.54</f>
        <v>82.973333418</v>
      </c>
      <c r="K10" s="44"/>
      <c r="L10" s="41">
        <v>0</v>
      </c>
      <c r="M10" s="41"/>
      <c r="N10" s="44"/>
      <c r="O10" s="44"/>
      <c r="P10" s="44"/>
      <c r="Q10" s="40">
        <v>12.05</v>
      </c>
      <c r="R10" s="45"/>
    </row>
    <row r="11" spans="1:18" ht="13.5">
      <c r="A11" s="46">
        <v>2</v>
      </c>
      <c r="B11" s="47" t="s">
        <v>49</v>
      </c>
      <c r="C11" s="47"/>
      <c r="D11" s="48" t="s">
        <v>50</v>
      </c>
      <c r="E11" s="49">
        <f t="shared" si="0"/>
        <v>1</v>
      </c>
      <c r="F11" s="50">
        <v>131.156115</v>
      </c>
      <c r="G11" s="50">
        <v>58.902195</v>
      </c>
      <c r="H11" s="51">
        <v>180</v>
      </c>
      <c r="I11" s="52">
        <v>36</v>
      </c>
      <c r="J11" s="52">
        <f t="shared" si="1"/>
        <v>91.44</v>
      </c>
      <c r="K11" s="53"/>
      <c r="L11" s="51">
        <v>3</v>
      </c>
      <c r="M11" s="51"/>
      <c r="N11" s="53"/>
      <c r="O11" s="53"/>
      <c r="P11" s="53"/>
      <c r="Q11" s="50">
        <v>13.55</v>
      </c>
      <c r="R11" s="54"/>
    </row>
    <row r="12" spans="1:18" ht="13.5">
      <c r="A12" s="46">
        <v>3</v>
      </c>
      <c r="B12" s="47" t="s">
        <v>51</v>
      </c>
      <c r="C12" s="47"/>
      <c r="D12" s="48" t="s">
        <v>52</v>
      </c>
      <c r="E12" s="49">
        <f t="shared" si="0"/>
        <v>11</v>
      </c>
      <c r="F12" s="50">
        <v>113.962346</v>
      </c>
      <c r="G12" s="50">
        <v>58.295465</v>
      </c>
      <c r="H12" s="51">
        <v>179.333333</v>
      </c>
      <c r="I12" s="52">
        <v>34.6666667</v>
      </c>
      <c r="J12" s="52">
        <f t="shared" si="1"/>
        <v>88.05333341800001</v>
      </c>
      <c r="K12" s="53"/>
      <c r="L12" s="51">
        <v>0</v>
      </c>
      <c r="M12" s="51"/>
      <c r="N12" s="53"/>
      <c r="O12" s="53"/>
      <c r="P12" s="53"/>
      <c r="Q12" s="50">
        <v>13.68</v>
      </c>
      <c r="R12" s="54"/>
    </row>
    <row r="13" spans="1:18" ht="13.5">
      <c r="A13" s="46">
        <v>4</v>
      </c>
      <c r="B13" s="47" t="s">
        <v>53</v>
      </c>
      <c r="C13" s="47"/>
      <c r="D13" s="48" t="s">
        <v>54</v>
      </c>
      <c r="E13" s="49">
        <f t="shared" si="0"/>
        <v>10</v>
      </c>
      <c r="F13" s="50">
        <v>114.758588</v>
      </c>
      <c r="G13" s="50">
        <v>60.313195</v>
      </c>
      <c r="H13" s="51">
        <v>178</v>
      </c>
      <c r="I13" s="52">
        <v>37.3333333</v>
      </c>
      <c r="J13" s="52">
        <f t="shared" si="1"/>
        <v>94.826666582</v>
      </c>
      <c r="K13" s="53"/>
      <c r="L13" s="51">
        <v>0.33333333</v>
      </c>
      <c r="M13" s="51"/>
      <c r="N13" s="53"/>
      <c r="O13" s="53"/>
      <c r="P13" s="53"/>
      <c r="Q13" s="50">
        <v>12.48</v>
      </c>
      <c r="R13" s="54"/>
    </row>
    <row r="14" spans="1:18" ht="13.5">
      <c r="A14" s="46">
        <v>5</v>
      </c>
      <c r="B14" s="47" t="s">
        <v>55</v>
      </c>
      <c r="C14" s="47"/>
      <c r="D14" s="48" t="s">
        <v>56</v>
      </c>
      <c r="E14" s="49">
        <f t="shared" si="0"/>
        <v>25</v>
      </c>
      <c r="F14" s="50">
        <v>102.677267</v>
      </c>
      <c r="G14" s="50">
        <v>58.81048</v>
      </c>
      <c r="H14" s="51">
        <v>181.333333</v>
      </c>
      <c r="I14" s="52">
        <v>38</v>
      </c>
      <c r="J14" s="52">
        <f t="shared" si="1"/>
        <v>96.52</v>
      </c>
      <c r="K14" s="53"/>
      <c r="L14" s="51">
        <v>0</v>
      </c>
      <c r="M14" s="51"/>
      <c r="N14" s="53"/>
      <c r="O14" s="53"/>
      <c r="P14" s="53"/>
      <c r="Q14" s="50">
        <v>13.785</v>
      </c>
      <c r="R14" s="54"/>
    </row>
    <row r="15" spans="1:18" ht="13.5">
      <c r="A15" s="46">
        <v>6</v>
      </c>
      <c r="B15" s="47" t="s">
        <v>57</v>
      </c>
      <c r="C15" s="47"/>
      <c r="D15" s="48" t="s">
        <v>58</v>
      </c>
      <c r="E15" s="49">
        <f t="shared" si="0"/>
        <v>21</v>
      </c>
      <c r="F15" s="50">
        <v>106.211252</v>
      </c>
      <c r="G15" s="50">
        <v>56.080195</v>
      </c>
      <c r="H15" s="51">
        <v>180.333333</v>
      </c>
      <c r="I15" s="52">
        <v>36.6666667</v>
      </c>
      <c r="J15" s="52">
        <f t="shared" si="1"/>
        <v>93.133333418</v>
      </c>
      <c r="K15" s="53"/>
      <c r="L15" s="51">
        <v>0.33333333</v>
      </c>
      <c r="M15" s="51"/>
      <c r="N15" s="53"/>
      <c r="O15" s="53"/>
      <c r="P15" s="53"/>
      <c r="Q15" s="50">
        <v>14.135</v>
      </c>
      <c r="R15" s="54"/>
    </row>
    <row r="16" spans="1:18" ht="13.5">
      <c r="A16" s="46">
        <v>7</v>
      </c>
      <c r="B16" s="47" t="s">
        <v>59</v>
      </c>
      <c r="C16" s="47"/>
      <c r="D16" s="48" t="s">
        <v>60</v>
      </c>
      <c r="E16" s="49">
        <f t="shared" si="0"/>
        <v>17</v>
      </c>
      <c r="F16" s="50">
        <v>111.983906</v>
      </c>
      <c r="G16" s="50">
        <v>57.66757</v>
      </c>
      <c r="H16" s="51">
        <v>178.333333</v>
      </c>
      <c r="I16" s="52">
        <v>34.6666667</v>
      </c>
      <c r="J16" s="52">
        <f t="shared" si="1"/>
        <v>88.05333341800001</v>
      </c>
      <c r="K16" s="53"/>
      <c r="L16" s="51">
        <v>2.66666667</v>
      </c>
      <c r="M16" s="51"/>
      <c r="N16" s="53"/>
      <c r="O16" s="53"/>
      <c r="P16" s="53"/>
      <c r="Q16" s="50">
        <v>14.14</v>
      </c>
      <c r="R16" s="54"/>
    </row>
    <row r="17" spans="1:18" ht="13.5">
      <c r="A17" s="46">
        <v>8</v>
      </c>
      <c r="B17" s="47" t="s">
        <v>61</v>
      </c>
      <c r="C17" s="47"/>
      <c r="D17" s="48" t="s">
        <v>62</v>
      </c>
      <c r="E17" s="49">
        <f t="shared" si="0"/>
        <v>7</v>
      </c>
      <c r="F17" s="50">
        <v>119.271807</v>
      </c>
      <c r="G17" s="50">
        <v>58.38718</v>
      </c>
      <c r="H17" s="51">
        <v>179</v>
      </c>
      <c r="I17" s="52">
        <v>35.3333333</v>
      </c>
      <c r="J17" s="52">
        <f t="shared" si="1"/>
        <v>89.746666582</v>
      </c>
      <c r="K17" s="53"/>
      <c r="L17" s="51">
        <v>0.66666667</v>
      </c>
      <c r="M17" s="51"/>
      <c r="N17" s="53"/>
      <c r="O17" s="53"/>
      <c r="P17" s="53"/>
      <c r="Q17" s="50">
        <v>13.1</v>
      </c>
      <c r="R17" s="54"/>
    </row>
    <row r="18" spans="1:18" ht="13.5">
      <c r="A18" s="46">
        <v>9</v>
      </c>
      <c r="B18" s="47" t="s">
        <v>63</v>
      </c>
      <c r="C18" s="47"/>
      <c r="D18" s="48" t="s">
        <v>64</v>
      </c>
      <c r="E18" s="49">
        <f t="shared" si="0"/>
        <v>14</v>
      </c>
      <c r="F18" s="50">
        <v>113.105303</v>
      </c>
      <c r="G18" s="50">
        <v>60.19326</v>
      </c>
      <c r="H18" s="51">
        <v>180.666667</v>
      </c>
      <c r="I18" s="52">
        <v>37.3333333</v>
      </c>
      <c r="J18" s="52">
        <f t="shared" si="1"/>
        <v>94.826666582</v>
      </c>
      <c r="K18" s="53"/>
      <c r="L18" s="51">
        <v>1.33333333</v>
      </c>
      <c r="M18" s="51"/>
      <c r="N18" s="53"/>
      <c r="O18" s="53"/>
      <c r="P18" s="53"/>
      <c r="Q18" s="50">
        <v>13.33</v>
      </c>
      <c r="R18" s="54"/>
    </row>
    <row r="19" spans="1:18" ht="13.5">
      <c r="A19" s="46">
        <v>10</v>
      </c>
      <c r="B19" s="47" t="s">
        <v>65</v>
      </c>
      <c r="C19" s="47"/>
      <c r="D19" s="48" t="s">
        <v>66</v>
      </c>
      <c r="E19" s="49">
        <f t="shared" si="0"/>
        <v>5</v>
      </c>
      <c r="F19" s="50">
        <v>119.414559</v>
      </c>
      <c r="G19" s="50">
        <v>57.80867</v>
      </c>
      <c r="H19" s="51">
        <v>182.666667</v>
      </c>
      <c r="I19" s="52">
        <v>34.6666667</v>
      </c>
      <c r="J19" s="52">
        <f t="shared" si="1"/>
        <v>88.05333341800001</v>
      </c>
      <c r="K19" s="53"/>
      <c r="L19" s="51">
        <v>0.33333333</v>
      </c>
      <c r="M19" s="51"/>
      <c r="N19" s="53"/>
      <c r="O19" s="53"/>
      <c r="P19" s="53"/>
      <c r="Q19" s="50">
        <v>11.525</v>
      </c>
      <c r="R19" s="54"/>
    </row>
    <row r="20" spans="1:18" ht="13.5">
      <c r="A20" s="46">
        <v>11</v>
      </c>
      <c r="B20" s="47" t="s">
        <v>67</v>
      </c>
      <c r="C20" s="47"/>
      <c r="D20" s="48" t="s">
        <v>68</v>
      </c>
      <c r="E20" s="49">
        <f t="shared" si="0"/>
        <v>18</v>
      </c>
      <c r="F20" s="50">
        <v>111.584459</v>
      </c>
      <c r="G20" s="50">
        <v>58.6976</v>
      </c>
      <c r="H20" s="51">
        <v>182.666667</v>
      </c>
      <c r="I20" s="52">
        <v>38.6666667</v>
      </c>
      <c r="J20" s="52">
        <f t="shared" si="1"/>
        <v>98.213333418</v>
      </c>
      <c r="K20" s="53"/>
      <c r="L20" s="51">
        <v>1.33333333</v>
      </c>
      <c r="M20" s="51"/>
      <c r="N20" s="53"/>
      <c r="O20" s="53"/>
      <c r="P20" s="53"/>
      <c r="Q20" s="50">
        <v>11.89</v>
      </c>
      <c r="R20" s="54"/>
    </row>
    <row r="21" spans="1:18" ht="13.5">
      <c r="A21" s="46">
        <v>12</v>
      </c>
      <c r="B21" s="47" t="s">
        <v>69</v>
      </c>
      <c r="C21" s="47"/>
      <c r="D21" s="48" t="s">
        <v>70</v>
      </c>
      <c r="E21" s="49">
        <f t="shared" si="0"/>
        <v>13</v>
      </c>
      <c r="F21" s="50">
        <v>113.569792</v>
      </c>
      <c r="G21" s="50">
        <v>60.32025</v>
      </c>
      <c r="H21" s="51">
        <v>182</v>
      </c>
      <c r="I21" s="52">
        <v>37.3333333</v>
      </c>
      <c r="J21" s="52">
        <f t="shared" si="1"/>
        <v>94.826666582</v>
      </c>
      <c r="K21" s="53"/>
      <c r="L21" s="51">
        <v>0</v>
      </c>
      <c r="M21" s="51"/>
      <c r="N21" s="53"/>
      <c r="O21" s="53"/>
      <c r="P21" s="53"/>
      <c r="Q21" s="50">
        <v>12.67</v>
      </c>
      <c r="R21" s="54"/>
    </row>
    <row r="22" spans="1:18" ht="13.5">
      <c r="A22" s="46">
        <v>13</v>
      </c>
      <c r="B22" s="47" t="s">
        <v>71</v>
      </c>
      <c r="C22" s="47"/>
      <c r="D22" s="48" t="s">
        <v>72</v>
      </c>
      <c r="E22" s="49">
        <f t="shared" si="0"/>
        <v>20</v>
      </c>
      <c r="F22" s="50">
        <v>109.973004</v>
      </c>
      <c r="G22" s="50">
        <v>61.766525</v>
      </c>
      <c r="H22" s="51">
        <v>182.666667</v>
      </c>
      <c r="I22" s="52">
        <v>31.3333333</v>
      </c>
      <c r="J22" s="52">
        <f t="shared" si="1"/>
        <v>79.586666582</v>
      </c>
      <c r="K22" s="53"/>
      <c r="L22" s="51">
        <v>0</v>
      </c>
      <c r="M22" s="51"/>
      <c r="N22" s="53"/>
      <c r="O22" s="53"/>
      <c r="P22" s="53"/>
      <c r="Q22" s="50">
        <v>13.485</v>
      </c>
      <c r="R22" s="54"/>
    </row>
    <row r="23" spans="1:18" ht="13.5">
      <c r="A23" s="46">
        <v>14</v>
      </c>
      <c r="B23" s="47" t="s">
        <v>73</v>
      </c>
      <c r="C23" s="47"/>
      <c r="D23" s="48" t="s">
        <v>74</v>
      </c>
      <c r="E23" s="49">
        <f t="shared" si="0"/>
        <v>22</v>
      </c>
      <c r="F23" s="50">
        <v>105.921505</v>
      </c>
      <c r="G23" s="50">
        <v>63.431505</v>
      </c>
      <c r="H23" s="51">
        <v>178.666667</v>
      </c>
      <c r="I23" s="52">
        <v>35.3333333</v>
      </c>
      <c r="J23" s="52">
        <f t="shared" si="1"/>
        <v>89.746666582</v>
      </c>
      <c r="K23" s="53"/>
      <c r="L23" s="51">
        <v>2</v>
      </c>
      <c r="M23" s="51"/>
      <c r="N23" s="53"/>
      <c r="O23" s="53"/>
      <c r="P23" s="53"/>
      <c r="Q23" s="50">
        <v>13.695</v>
      </c>
      <c r="R23" s="54"/>
    </row>
    <row r="24" spans="1:18" ht="13.5">
      <c r="A24" s="46">
        <v>15</v>
      </c>
      <c r="B24" s="47" t="s">
        <v>75</v>
      </c>
      <c r="C24" s="47"/>
      <c r="D24" s="48" t="s">
        <v>76</v>
      </c>
      <c r="E24" s="49">
        <f t="shared" si="0"/>
        <v>16</v>
      </c>
      <c r="F24" s="50">
        <v>112.822862</v>
      </c>
      <c r="G24" s="50">
        <v>61.02575</v>
      </c>
      <c r="H24" s="51">
        <v>178.666667</v>
      </c>
      <c r="I24" s="52">
        <v>36.6666667</v>
      </c>
      <c r="J24" s="52">
        <f t="shared" si="1"/>
        <v>93.133333418</v>
      </c>
      <c r="K24" s="53"/>
      <c r="L24" s="51">
        <v>2</v>
      </c>
      <c r="M24" s="51"/>
      <c r="N24" s="53"/>
      <c r="O24" s="53"/>
      <c r="P24" s="53"/>
      <c r="Q24" s="50">
        <v>13.365</v>
      </c>
      <c r="R24" s="54"/>
    </row>
    <row r="25" spans="1:18" ht="13.5">
      <c r="A25" s="46">
        <v>16</v>
      </c>
      <c r="B25" s="47" t="s">
        <v>77</v>
      </c>
      <c r="C25" s="47"/>
      <c r="D25" s="48" t="s">
        <v>78</v>
      </c>
      <c r="E25" s="49">
        <f t="shared" si="0"/>
        <v>23</v>
      </c>
      <c r="F25" s="50">
        <v>104.155515</v>
      </c>
      <c r="G25" s="50">
        <v>58.817535</v>
      </c>
      <c r="H25" s="51">
        <v>180.666667</v>
      </c>
      <c r="I25" s="52">
        <v>25.3333333</v>
      </c>
      <c r="J25" s="52">
        <f t="shared" si="1"/>
        <v>64.346666582</v>
      </c>
      <c r="K25" s="53"/>
      <c r="L25" s="51">
        <v>0</v>
      </c>
      <c r="M25" s="51"/>
      <c r="N25" s="53"/>
      <c r="O25" s="53"/>
      <c r="P25" s="53"/>
      <c r="Q25" s="50">
        <v>14.165</v>
      </c>
      <c r="R25" s="54"/>
    </row>
    <row r="26" spans="1:18" ht="13.5">
      <c r="A26" s="46">
        <v>17</v>
      </c>
      <c r="B26" s="55" t="s">
        <v>79</v>
      </c>
      <c r="C26" s="47"/>
      <c r="D26" s="48" t="s">
        <v>80</v>
      </c>
      <c r="E26" s="49">
        <f t="shared" si="0"/>
        <v>4</v>
      </c>
      <c r="F26" s="50">
        <v>119.843404</v>
      </c>
      <c r="G26" s="50">
        <v>59.015075</v>
      </c>
      <c r="H26" s="51">
        <v>180.333333</v>
      </c>
      <c r="I26" s="52">
        <v>31.3333333</v>
      </c>
      <c r="J26" s="52">
        <f t="shared" si="1"/>
        <v>79.586666582</v>
      </c>
      <c r="K26" s="53"/>
      <c r="L26" s="51">
        <v>0.33333333</v>
      </c>
      <c r="M26" s="51"/>
      <c r="N26" s="53"/>
      <c r="O26" s="53"/>
      <c r="P26" s="53"/>
      <c r="Q26" s="50">
        <v>12.96</v>
      </c>
      <c r="R26" s="54"/>
    </row>
    <row r="27" spans="1:18" ht="13.5">
      <c r="A27" s="46">
        <v>18</v>
      </c>
      <c r="B27" s="47" t="s">
        <v>81</v>
      </c>
      <c r="C27" s="47"/>
      <c r="D27" s="48" t="s">
        <v>58</v>
      </c>
      <c r="E27" s="49">
        <f t="shared" si="0"/>
        <v>3</v>
      </c>
      <c r="F27" s="50">
        <v>119.978969</v>
      </c>
      <c r="G27" s="50">
        <v>58.93747</v>
      </c>
      <c r="H27" s="51">
        <v>178.666667</v>
      </c>
      <c r="I27" s="52">
        <v>35.3333333</v>
      </c>
      <c r="J27" s="52">
        <f t="shared" si="1"/>
        <v>89.746666582</v>
      </c>
      <c r="K27" s="53"/>
      <c r="L27" s="51">
        <v>1.33333333</v>
      </c>
      <c r="M27" s="51"/>
      <c r="N27" s="53"/>
      <c r="O27" s="53"/>
      <c r="P27" s="53"/>
      <c r="Q27" s="50">
        <v>13.665</v>
      </c>
      <c r="R27" s="54"/>
    </row>
    <row r="28" spans="1:18" ht="13.5">
      <c r="A28" s="46">
        <v>19</v>
      </c>
      <c r="B28" s="47" t="s">
        <v>82</v>
      </c>
      <c r="C28" s="47"/>
      <c r="D28" s="48" t="s">
        <v>83</v>
      </c>
      <c r="E28" s="49">
        <f t="shared" si="0"/>
        <v>15</v>
      </c>
      <c r="F28" s="50">
        <v>113.006678</v>
      </c>
      <c r="G28" s="50">
        <v>57.52647</v>
      </c>
      <c r="H28" s="51">
        <v>177.666667</v>
      </c>
      <c r="I28" s="52">
        <v>34.6666667</v>
      </c>
      <c r="J28" s="52">
        <f t="shared" si="1"/>
        <v>88.05333341800001</v>
      </c>
      <c r="K28" s="53"/>
      <c r="L28" s="51">
        <v>2.33333333</v>
      </c>
      <c r="M28" s="51"/>
      <c r="N28" s="53"/>
      <c r="O28" s="53"/>
      <c r="P28" s="53"/>
      <c r="Q28" s="50">
        <v>14.41</v>
      </c>
      <c r="R28" s="54"/>
    </row>
    <row r="29" spans="1:18" ht="13.5">
      <c r="A29" s="46">
        <v>20</v>
      </c>
      <c r="B29" s="47" t="s">
        <v>84</v>
      </c>
      <c r="C29" s="47"/>
      <c r="D29" s="48" t="s">
        <v>85</v>
      </c>
      <c r="E29" s="49">
        <f t="shared" si="0"/>
        <v>6</v>
      </c>
      <c r="F29" s="50">
        <v>119.413381</v>
      </c>
      <c r="G29" s="50">
        <v>62.260375</v>
      </c>
      <c r="H29" s="51">
        <v>182.333333</v>
      </c>
      <c r="I29" s="52">
        <v>40</v>
      </c>
      <c r="J29" s="52">
        <f t="shared" si="1"/>
        <v>101.6</v>
      </c>
      <c r="K29" s="53"/>
      <c r="L29" s="51">
        <v>3.33333333</v>
      </c>
      <c r="M29" s="51"/>
      <c r="N29" s="53"/>
      <c r="O29" s="53"/>
      <c r="P29" s="53"/>
      <c r="Q29" s="50">
        <v>12.585</v>
      </c>
      <c r="R29" s="54"/>
    </row>
    <row r="30" spans="1:18" ht="13.5">
      <c r="A30" s="46">
        <v>21</v>
      </c>
      <c r="B30" s="47" t="s">
        <v>86</v>
      </c>
      <c r="C30" s="47"/>
      <c r="D30" s="48" t="s">
        <v>87</v>
      </c>
      <c r="E30" s="49">
        <f t="shared" si="0"/>
        <v>8</v>
      </c>
      <c r="F30" s="50">
        <v>116.788992</v>
      </c>
      <c r="G30" s="50">
        <v>61.43494</v>
      </c>
      <c r="H30" s="51">
        <v>180</v>
      </c>
      <c r="I30" s="52">
        <v>34.6666667</v>
      </c>
      <c r="J30" s="52">
        <f t="shared" si="1"/>
        <v>88.05333341800001</v>
      </c>
      <c r="K30" s="53"/>
      <c r="L30" s="51">
        <v>0.66666667</v>
      </c>
      <c r="M30" s="51"/>
      <c r="N30" s="53"/>
      <c r="O30" s="53"/>
      <c r="P30" s="53"/>
      <c r="Q30" s="50">
        <v>13.39</v>
      </c>
      <c r="R30" s="54"/>
    </row>
    <row r="31" spans="1:18" ht="13.5">
      <c r="A31" s="46">
        <v>22</v>
      </c>
      <c r="B31" s="47" t="s">
        <v>88</v>
      </c>
      <c r="C31" s="47"/>
      <c r="D31" s="48" t="s">
        <v>89</v>
      </c>
      <c r="E31" s="49">
        <f t="shared" si="0"/>
        <v>19</v>
      </c>
      <c r="F31" s="50">
        <v>110.480501</v>
      </c>
      <c r="G31" s="50">
        <v>58.323685</v>
      </c>
      <c r="H31" s="51">
        <v>182.666667</v>
      </c>
      <c r="I31" s="52">
        <v>32</v>
      </c>
      <c r="J31" s="52">
        <f t="shared" si="1"/>
        <v>81.28</v>
      </c>
      <c r="K31" s="53"/>
      <c r="L31" s="51">
        <v>0</v>
      </c>
      <c r="M31" s="51"/>
      <c r="N31" s="53"/>
      <c r="O31" s="53"/>
      <c r="P31" s="53"/>
      <c r="Q31" s="50">
        <v>13.44</v>
      </c>
      <c r="R31" s="54"/>
    </row>
    <row r="32" spans="1:18" ht="13.5">
      <c r="A32" s="46">
        <v>23</v>
      </c>
      <c r="B32" s="47" t="s">
        <v>90</v>
      </c>
      <c r="C32" s="47"/>
      <c r="D32" s="48"/>
      <c r="E32" s="49">
        <f t="shared" si="0"/>
        <v>24</v>
      </c>
      <c r="F32" s="50">
        <v>103.047963</v>
      </c>
      <c r="G32" s="50">
        <v>61.837075</v>
      </c>
      <c r="H32" s="51">
        <v>178.666667</v>
      </c>
      <c r="I32" s="52">
        <v>46</v>
      </c>
      <c r="J32" s="52">
        <f t="shared" si="1"/>
        <v>116.84</v>
      </c>
      <c r="K32" s="53"/>
      <c r="L32" s="51">
        <v>0.66666667</v>
      </c>
      <c r="M32" s="51"/>
      <c r="N32" s="53"/>
      <c r="O32" s="53"/>
      <c r="P32" s="53"/>
      <c r="Q32" s="50">
        <v>14.31</v>
      </c>
      <c r="R32" s="54"/>
    </row>
    <row r="33" spans="1:18" ht="13.5">
      <c r="A33" s="46">
        <v>24</v>
      </c>
      <c r="B33" s="47" t="s">
        <v>91</v>
      </c>
      <c r="C33" s="47"/>
      <c r="D33" s="48"/>
      <c r="E33" s="49">
        <f t="shared" si="0"/>
        <v>2</v>
      </c>
      <c r="F33" s="50">
        <v>123.466469</v>
      </c>
      <c r="G33" s="50">
        <v>61.921735</v>
      </c>
      <c r="H33" s="51">
        <v>177.333333</v>
      </c>
      <c r="I33" s="52">
        <v>38.6666667</v>
      </c>
      <c r="J33" s="52">
        <f t="shared" si="1"/>
        <v>98.213333418</v>
      </c>
      <c r="K33" s="53"/>
      <c r="L33" s="51">
        <v>3.33333333</v>
      </c>
      <c r="M33" s="51"/>
      <c r="N33" s="53"/>
      <c r="O33" s="53"/>
      <c r="P33" s="53"/>
      <c r="Q33" s="50">
        <v>13.895</v>
      </c>
      <c r="R33" s="54"/>
    </row>
    <row r="34" spans="1:18" ht="13.5">
      <c r="A34" s="46">
        <v>25</v>
      </c>
      <c r="B34" s="47" t="s">
        <v>92</v>
      </c>
      <c r="C34" s="47"/>
      <c r="D34" s="48"/>
      <c r="E34" s="49">
        <f t="shared" si="0"/>
        <v>12</v>
      </c>
      <c r="F34" s="50">
        <v>113.572267</v>
      </c>
      <c r="G34" s="50">
        <v>60.84232</v>
      </c>
      <c r="H34" s="51">
        <v>177</v>
      </c>
      <c r="I34" s="52">
        <v>38</v>
      </c>
      <c r="J34" s="52">
        <f t="shared" si="1"/>
        <v>96.52</v>
      </c>
      <c r="K34" s="53"/>
      <c r="L34" s="51">
        <v>3</v>
      </c>
      <c r="M34" s="51"/>
      <c r="N34" s="53"/>
      <c r="O34" s="53"/>
      <c r="P34" s="53"/>
      <c r="Q34" s="50">
        <v>13.865</v>
      </c>
      <c r="R34" s="54"/>
    </row>
    <row r="35" spans="1:18" ht="13.5">
      <c r="A35" s="46"/>
      <c r="B35" s="56"/>
      <c r="C35" s="47"/>
      <c r="D35" s="57"/>
      <c r="E35" s="49"/>
      <c r="F35" s="51"/>
      <c r="G35" s="53"/>
      <c r="H35" s="51"/>
      <c r="I35" s="51"/>
      <c r="J35" s="51"/>
      <c r="K35" s="53"/>
      <c r="L35" s="53"/>
      <c r="M35" s="51"/>
      <c r="N35" s="53"/>
      <c r="O35" s="53"/>
      <c r="P35" s="53"/>
      <c r="Q35" s="53"/>
      <c r="R35" s="54"/>
    </row>
    <row r="36" spans="1:18" ht="14.25" thickBot="1">
      <c r="A36" s="58"/>
      <c r="B36" s="59"/>
      <c r="C36" s="59"/>
      <c r="D36" s="60"/>
      <c r="E36" s="61"/>
      <c r="F36" s="62"/>
      <c r="G36" s="63"/>
      <c r="H36" s="62"/>
      <c r="I36" s="62"/>
      <c r="J36" s="62"/>
      <c r="K36" s="63"/>
      <c r="L36" s="63"/>
      <c r="M36" s="62"/>
      <c r="N36" s="63"/>
      <c r="O36" s="63"/>
      <c r="P36" s="63"/>
      <c r="Q36" s="63"/>
      <c r="R36" s="64"/>
    </row>
    <row r="37" spans="1:18" ht="13.5">
      <c r="A37" s="65"/>
      <c r="B37" s="66" t="s">
        <v>93</v>
      </c>
      <c r="C37" s="66"/>
      <c r="D37" s="66"/>
      <c r="E37" s="44"/>
      <c r="F37" s="41">
        <v>113.8023</v>
      </c>
      <c r="G37" s="44">
        <v>59.7138</v>
      </c>
      <c r="H37" s="44">
        <v>179.92</v>
      </c>
      <c r="I37" s="44">
        <v>35.70667</v>
      </c>
      <c r="J37" s="67">
        <f>I37*2.54</f>
        <v>90.69494180000001</v>
      </c>
      <c r="K37" s="44"/>
      <c r="L37" s="44">
        <v>1.16</v>
      </c>
      <c r="M37" s="44"/>
      <c r="N37" s="40"/>
      <c r="O37" s="44"/>
      <c r="P37" s="44"/>
      <c r="Q37" s="44">
        <v>13.3426</v>
      </c>
      <c r="R37" s="45"/>
    </row>
    <row r="38" spans="1:18" ht="13.5">
      <c r="A38" s="68"/>
      <c r="B38" s="69" t="s">
        <v>94</v>
      </c>
      <c r="C38" s="69"/>
      <c r="D38" s="69"/>
      <c r="E38" s="53"/>
      <c r="F38" s="53">
        <v>16.643</v>
      </c>
      <c r="G38" s="53">
        <v>3.309</v>
      </c>
      <c r="H38" s="53">
        <v>1.1221</v>
      </c>
      <c r="I38" s="53">
        <v>3.4825</v>
      </c>
      <c r="J38" s="53">
        <f>I38*2.54</f>
        <v>8.84555</v>
      </c>
      <c r="K38" s="53"/>
      <c r="L38" s="53">
        <v>2.0599</v>
      </c>
      <c r="M38" s="53"/>
      <c r="N38" s="53"/>
      <c r="O38" s="53"/>
      <c r="P38" s="53"/>
      <c r="Q38" s="53">
        <v>1.4701</v>
      </c>
      <c r="R38" s="54"/>
    </row>
    <row r="39" spans="1:18" ht="13.5">
      <c r="A39" s="68"/>
      <c r="B39" s="69" t="s">
        <v>95</v>
      </c>
      <c r="C39" s="69"/>
      <c r="D39" s="69"/>
      <c r="E39" s="53"/>
      <c r="F39" s="53">
        <v>8.908444</v>
      </c>
      <c r="G39" s="53">
        <v>2.6849</v>
      </c>
      <c r="H39" s="53">
        <v>0.379911</v>
      </c>
      <c r="I39" s="53">
        <v>5.940964</v>
      </c>
      <c r="J39" s="70">
        <f>I39*2.54</f>
        <v>15.090048560000001</v>
      </c>
      <c r="K39" s="53"/>
      <c r="L39" s="53">
        <v>108.1697</v>
      </c>
      <c r="M39" s="53"/>
      <c r="N39" s="53"/>
      <c r="O39" s="53"/>
      <c r="P39" s="53"/>
      <c r="Q39" s="53">
        <v>5.338537</v>
      </c>
      <c r="R39" s="54"/>
    </row>
    <row r="40" spans="1:18" ht="14.25" thickBot="1">
      <c r="A40" s="71"/>
      <c r="B40" s="72" t="s">
        <v>96</v>
      </c>
      <c r="C40" s="72"/>
      <c r="D40" s="72"/>
      <c r="E40" s="73"/>
      <c r="F40" s="73" t="s">
        <v>97</v>
      </c>
      <c r="G40" s="73">
        <v>0.0013</v>
      </c>
      <c r="H40" s="73" t="s">
        <v>97</v>
      </c>
      <c r="I40" s="73" t="s">
        <v>97</v>
      </c>
      <c r="J40" s="73" t="s">
        <v>97</v>
      </c>
      <c r="K40" s="73"/>
      <c r="L40" s="73">
        <v>0.001</v>
      </c>
      <c r="M40" s="73"/>
      <c r="N40" s="73"/>
      <c r="O40" s="73"/>
      <c r="P40" s="73"/>
      <c r="Q40" s="74">
        <v>0.0004</v>
      </c>
      <c r="R40" s="75"/>
    </row>
    <row r="41" spans="1:18" ht="13.5">
      <c r="A41" s="76" t="s">
        <v>98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2010-12-22T21:12:28Z</dcterms:created>
  <dcterms:modified xsi:type="dcterms:W3CDTF">2010-12-22T21:13:14Z</dcterms:modified>
  <cp:category/>
  <cp:version/>
  <cp:contentType/>
  <cp:contentStatus/>
</cp:coreProperties>
</file>